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5600" windowHeight="160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3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8" i="1"/>
  <c r="F39" i="1"/>
  <c r="F40" i="1"/>
  <c r="F41" i="1"/>
  <c r="F43" i="1"/>
  <c r="E6" i="1"/>
  <c r="B43" i="1"/>
  <c r="D43" i="1"/>
  <c r="E4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</calcChain>
</file>

<file path=xl/sharedStrings.xml><?xml version="1.0" encoding="utf-8"?>
<sst xmlns="http://schemas.openxmlformats.org/spreadsheetml/2006/main" count="44" uniqueCount="44">
  <si>
    <t>County</t>
  </si>
  <si>
    <t>Base $250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</si>
  <si>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</si>
  <si>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</si>
  <si>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</si>
  <si>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</si>
  <si>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</si>
  <si>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</si>
  <si>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</si>
  <si>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</si>
  <si>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</si>
  <si>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</si>
  <si>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GILLIAM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</si>
  <si>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</si>
  <si>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</si>
  <si>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</si>
  <si>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</si>
  <si>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</si>
  <si>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</si>
  <si>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</si>
  <si>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</si>
  <si>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</si>
  <si>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</si>
  <si>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</si>
  <si>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</si>
  <si>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</si>
  <si>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</si>
  <si>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</si>
  <si>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</si>
  <si>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SHERMAN</t>
  </si>
  <si>
    <t>TILLAMOOK</t>
  </si>
  <si>
    <t>UMATILLA</t>
  </si>
  <si>
    <t>UNION</t>
  </si>
  <si>
    <t>WALLOWA</t>
  </si>
  <si>
    <t>WASCO</t>
  </si>
  <si>
    <t>WASHINGTON</t>
  </si>
  <si>
    <t>WHEELER</t>
  </si>
  <si>
    <t>YAMHILL</t>
  </si>
  <si>
    <t>TOTAL OREGON</t>
  </si>
  <si>
    <t>Certified Population Estimate July 1, 2018</t>
  </si>
  <si>
    <t>2020-21 Proposed CLHO Dues - No change in formula (only population)</t>
  </si>
  <si>
    <t>Certified Population Estimate July 1, 2019</t>
  </si>
  <si>
    <t>2020-21 Proposed Dues</t>
  </si>
  <si>
    <t>2019-20 Approved Dues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</si>
</sst>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Verdana"/>
    </font>
    <font>
      <b/>
      <sz val="10"/>
      <name val="Arial"/>
    </font>
    <font>
      <sz val="10"/>
      <name val="Arial"/>
    </font>
    <font>
      <sz val="10"/>
      <name val="Times New Roman"/>
      <family val="1"/>
    </font>
    <font>
      <sz val="11"/>
      <name val="Times New Roman"/>
      <family val="1"/>
    </font>
    <font>
      <sz val="8"/>
      <name val="Arial"/>
      <family val="2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Times New Roman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29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7" fontId="4" fillId="0" borderId="1" xfId="1" applyNumberFormat="1" applyFont="1" applyBorder="1" applyAlignment="1">
      <alignment horizontal="center" wrapText="1"/>
    </xf>
    <xf numFmtId="1" fontId="3" fillId="0" borderId="4" xfId="0" applyNumberFormat="1" applyFont="1" applyBorder="1" applyAlignment="1">
      <alignment wrapText="1"/>
    </xf>
    <xf numFmtId="3" fontId="3" fillId="0" borderId="5" xfId="0" applyNumberFormat="1" applyFont="1" applyBorder="1" applyAlignment="1">
      <alignment horizontal="center" wrapText="1"/>
    </xf>
    <xf numFmtId="1" fontId="0" fillId="0" borderId="2" xfId="0" applyNumberFormat="1" applyFont="1" applyBorder="1" applyAlignment="1">
      <alignment wrapText="1"/>
    </xf>
    <xf numFmtId="1" fontId="0" fillId="0" borderId="1" xfId="0" applyNumberFormat="1" applyFont="1" applyBorder="1" applyAlignment="1">
      <alignment wrapText="1"/>
    </xf>
    <xf numFmtId="3" fontId="0" fillId="0" borderId="1" xfId="0" applyNumberFormat="1" applyFont="1" applyBorder="1" applyAlignment="1">
      <alignment horizontal="center" wrapText="1"/>
    </xf>
    <xf numFmtId="164" fontId="0" fillId="0" borderId="1" xfId="0" applyNumberFormat="1" applyFont="1" applyBorder="1" applyAlignment="1">
      <alignment wrapText="1"/>
    </xf>
    <xf numFmtId="3" fontId="3" fillId="0" borderId="5" xfId="0" applyNumberFormat="1" applyFont="1" applyBorder="1"/>
    <xf numFmtId="0" fontId="2" fillId="0" borderId="11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wrapText="1"/>
    </xf>
    <xf numFmtId="3" fontId="12" fillId="0" borderId="1" xfId="0" applyNumberFormat="1" applyFont="1" applyBorder="1"/>
    <xf numFmtId="0" fontId="6" fillId="0" borderId="13" xfId="0" applyFont="1" applyBorder="1" applyAlignment="1"/>
    <xf numFmtId="0" fontId="6" fillId="0" borderId="14" xfId="0" applyFont="1" applyBorder="1" applyAlignment="1"/>
    <xf numFmtId="3" fontId="7" fillId="0" borderId="1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" fontId="0" fillId="0" borderId="2" xfId="0" applyNumberFormat="1" applyFont="1" applyFill="1" applyBorder="1" applyAlignment="1">
      <alignment wrapText="1"/>
    </xf>
    <xf numFmtId="7" fontId="4" fillId="0" borderId="1" xfId="1" applyNumberFormat="1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14" fillId="0" borderId="3" xfId="0" applyNumberFormat="1" applyFont="1" applyBorder="1" applyAlignment="1">
      <alignment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3" xfId="0" applyFont="1" applyBorder="1"/>
    <xf numFmtId="3" fontId="12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wrapText="1"/>
    </xf>
    <xf numFmtId="3" fontId="5" fillId="0" borderId="2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3" fontId="5" fillId="0" borderId="1" xfId="0" applyNumberFormat="1" applyFont="1" applyFill="1" applyBorder="1" applyAlignment="1">
      <alignment wrapText="1"/>
    </xf>
    <xf numFmtId="3" fontId="4" fillId="0" borderId="1" xfId="0" applyNumberFormat="1" applyFont="1" applyBorder="1" applyAlignment="1">
      <alignment horizontal="center" wrapText="1"/>
    </xf>
    <xf numFmtId="164" fontId="0" fillId="0" borderId="5" xfId="0" applyNumberFormat="1" applyFont="1" applyBorder="1" applyAlignment="1">
      <alignment wrapText="1"/>
    </xf>
    <xf numFmtId="164" fontId="0" fillId="0" borderId="6" xfId="0" applyNumberFormat="1" applyBorder="1"/>
    <xf numFmtId="0" fontId="13" fillId="0" borderId="15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</cellXfs>
  <cellStyles count="29">
    <cellStyle name="Currency" xfId="1" builtinId="4"/>
    <cellStyle name="Followed Hyperlink" xfId="2" builtinId="9" hidden="1"/>
    <cellStyle name="Followed Hyperlink" xfId="3" builtinId="9" hidden="1"/>
    <cellStyle name="Followed Hyperlink" xfId="5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4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  <cellStyle name="Normal 12" xfId="6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zoomScale="150" zoomScaleNormal="150" zoomScalePageLayoutView="150" workbookViewId="0">
      <selection activeCell="G33" sqref="G33"/>
    </sheetView>
  </sheetViews>
  <sheetFormatPr baseColWidth="10" defaultRowHeight="15" x14ac:dyDescent="0"/>
  <cols>
    <col min="1" max="1" width="14.5" customWidth="1"/>
    <col min="2" max="3" width="12.1640625" customWidth="1"/>
    <col min="5" max="5" width="12.5" customWidth="1"/>
    <col min="6" max="6" width="11.33203125" bestFit="1" customWidth="1"/>
  </cols>
  <sheetData>
    <row r="1" spans="1:6" ht="15" customHeight="1">
      <c r="A1" s="38" t="s">
        <v>40</v>
      </c>
      <c r="B1" s="39"/>
      <c r="C1" s="39"/>
      <c r="D1" s="39"/>
      <c r="E1" s="39"/>
    </row>
    <row r="2" spans="1:6">
      <c r="A2" s="38"/>
      <c r="B2" s="39"/>
      <c r="C2" s="39"/>
      <c r="D2" s="39"/>
      <c r="E2" s="39"/>
    </row>
    <row r="3" spans="1:6" ht="16" thickBot="1">
      <c r="A3" s="9"/>
      <c r="B3" s="10"/>
      <c r="C3" s="10"/>
      <c r="D3" s="11"/>
    </row>
    <row r="4" spans="1:6" ht="48">
      <c r="A4" s="12" t="s">
        <v>0</v>
      </c>
      <c r="B4" s="22" t="s">
        <v>39</v>
      </c>
      <c r="C4" s="20" t="s">
        <v>41</v>
      </c>
      <c r="D4" s="20" t="s">
        <v>1</v>
      </c>
      <c r="E4" s="21" t="s">
        <v>43</v>
      </c>
      <c r="F4" s="24" t="s">
        <v>42</v>
      </c>
    </row>
    <row r="5" spans="1:6">
      <c r="A5" s="4"/>
      <c r="B5" s="5"/>
      <c r="C5" s="28"/>
      <c r="D5" s="6"/>
      <c r="E5" s="25"/>
      <c r="F5" s="26"/>
    </row>
    <row r="6" spans="1:6">
      <c r="A6" s="4" t="s">
        <v>2</v>
      </c>
      <c r="B6" s="13">
        <v>16765</v>
      </c>
      <c r="C6" s="27">
        <v>16820</v>
      </c>
      <c r="D6" s="1">
        <v>250</v>
      </c>
      <c r="E6" s="7">
        <f>0.0455*B6+D6</f>
        <v>1012.8075</v>
      </c>
      <c r="F6" s="23">
        <f t="shared" ref="F6:F36" si="0">0.0455*C6+D6</f>
        <v>1015.31</v>
      </c>
    </row>
    <row r="7" spans="1:6">
      <c r="A7" s="4" t="s">
        <v>3</v>
      </c>
      <c r="B7" s="13">
        <v>93590</v>
      </c>
      <c r="C7" s="27">
        <v>94360</v>
      </c>
      <c r="D7" s="1">
        <v>250</v>
      </c>
      <c r="E7" s="7">
        <f t="shared" ref="E7:E41" si="1">0.0455*B7+D7</f>
        <v>4508.3450000000003</v>
      </c>
      <c r="F7" s="23">
        <f t="shared" si="0"/>
        <v>4543.38</v>
      </c>
    </row>
    <row r="8" spans="1:6">
      <c r="A8" s="4" t="s">
        <v>4</v>
      </c>
      <c r="B8" s="13">
        <v>419425</v>
      </c>
      <c r="C8" s="27">
        <v>423420</v>
      </c>
      <c r="D8" s="1">
        <v>250</v>
      </c>
      <c r="E8" s="7">
        <f t="shared" si="1"/>
        <v>19333.837499999998</v>
      </c>
      <c r="F8" s="23">
        <f t="shared" si="0"/>
        <v>19515.61</v>
      </c>
    </row>
    <row r="9" spans="1:6">
      <c r="A9" s="4" t="s">
        <v>5</v>
      </c>
      <c r="B9" s="13">
        <v>39200</v>
      </c>
      <c r="C9" s="27">
        <v>39330</v>
      </c>
      <c r="D9" s="1">
        <v>250</v>
      </c>
      <c r="E9" s="7">
        <f t="shared" si="1"/>
        <v>2033.6</v>
      </c>
      <c r="F9" s="23">
        <f t="shared" si="0"/>
        <v>2039.5149999999999</v>
      </c>
    </row>
    <row r="10" spans="1:6">
      <c r="A10" s="4" t="s">
        <v>6</v>
      </c>
      <c r="B10" s="13">
        <v>51900</v>
      </c>
      <c r="C10" s="27">
        <v>52750</v>
      </c>
      <c r="D10" s="1">
        <v>250</v>
      </c>
      <c r="E10" s="7">
        <f t="shared" si="1"/>
        <v>2611.4499999999998</v>
      </c>
      <c r="F10" s="23">
        <f t="shared" si="0"/>
        <v>2650.125</v>
      </c>
    </row>
    <row r="11" spans="1:6">
      <c r="A11" s="4" t="s">
        <v>7</v>
      </c>
      <c r="B11" s="13">
        <v>63275</v>
      </c>
      <c r="C11" s="27">
        <v>63290</v>
      </c>
      <c r="D11" s="1">
        <v>250</v>
      </c>
      <c r="E11" s="7">
        <f t="shared" si="1"/>
        <v>3129.0124999999998</v>
      </c>
      <c r="F11" s="23">
        <f t="shared" si="0"/>
        <v>3129.6949999999997</v>
      </c>
    </row>
    <row r="12" spans="1:6">
      <c r="A12" s="4" t="s">
        <v>8</v>
      </c>
      <c r="B12" s="13">
        <v>22710</v>
      </c>
      <c r="C12" s="27">
        <v>23440</v>
      </c>
      <c r="D12" s="1">
        <v>250</v>
      </c>
      <c r="E12" s="7">
        <f t="shared" si="1"/>
        <v>1283.3050000000001</v>
      </c>
      <c r="F12" s="23">
        <f t="shared" si="0"/>
        <v>1316.52</v>
      </c>
    </row>
    <row r="13" spans="1:6">
      <c r="A13" s="4" t="s">
        <v>9</v>
      </c>
      <c r="B13" s="13">
        <v>22915</v>
      </c>
      <c r="C13" s="27">
        <v>23000</v>
      </c>
      <c r="D13" s="1">
        <v>250</v>
      </c>
      <c r="E13" s="7">
        <f t="shared" si="1"/>
        <v>1292.6324999999999</v>
      </c>
      <c r="F13" s="23">
        <f t="shared" si="0"/>
        <v>1296.5</v>
      </c>
    </row>
    <row r="14" spans="1:6">
      <c r="A14" s="4" t="s">
        <v>10</v>
      </c>
      <c r="B14" s="13">
        <v>188980</v>
      </c>
      <c r="C14" s="27">
        <v>193000</v>
      </c>
      <c r="D14" s="1">
        <v>250</v>
      </c>
      <c r="E14" s="7">
        <f t="shared" si="1"/>
        <v>8848.59</v>
      </c>
      <c r="F14" s="23">
        <f t="shared" si="0"/>
        <v>9031.5</v>
      </c>
    </row>
    <row r="15" spans="1:6">
      <c r="A15" s="4" t="s">
        <v>11</v>
      </c>
      <c r="B15" s="13">
        <v>111735</v>
      </c>
      <c r="C15" s="27">
        <v>112250</v>
      </c>
      <c r="D15" s="1">
        <v>250</v>
      </c>
      <c r="E15" s="7">
        <f t="shared" si="1"/>
        <v>5333.9425000000001</v>
      </c>
      <c r="F15" s="23">
        <f t="shared" si="0"/>
        <v>5357.375</v>
      </c>
    </row>
    <row r="16" spans="1:6">
      <c r="A16" s="4" t="s">
        <v>12</v>
      </c>
      <c r="B16" s="13">
        <v>1985</v>
      </c>
      <c r="C16" s="27">
        <v>1990</v>
      </c>
      <c r="D16" s="1">
        <v>250</v>
      </c>
      <c r="E16" s="7">
        <f t="shared" si="1"/>
        <v>340.3175</v>
      </c>
      <c r="F16" s="23">
        <f t="shared" si="0"/>
        <v>340.54500000000002</v>
      </c>
    </row>
    <row r="17" spans="1:6">
      <c r="A17" s="4" t="s">
        <v>13</v>
      </c>
      <c r="B17" s="13">
        <v>7400</v>
      </c>
      <c r="C17" s="27">
        <v>7360</v>
      </c>
      <c r="D17" s="1">
        <v>250</v>
      </c>
      <c r="E17" s="7">
        <f t="shared" si="1"/>
        <v>586.70000000000005</v>
      </c>
      <c r="F17" s="23">
        <f t="shared" si="0"/>
        <v>584.88</v>
      </c>
    </row>
    <row r="18" spans="1:6">
      <c r="A18" s="4" t="s">
        <v>14</v>
      </c>
      <c r="B18" s="13">
        <v>7380</v>
      </c>
      <c r="C18" s="27">
        <v>7360</v>
      </c>
      <c r="D18" s="1">
        <v>250</v>
      </c>
      <c r="E18" s="7">
        <f t="shared" si="1"/>
        <v>585.79</v>
      </c>
      <c r="F18" s="23">
        <f t="shared" si="0"/>
        <v>584.88</v>
      </c>
    </row>
    <row r="19" spans="1:6">
      <c r="A19" s="4" t="s">
        <v>15</v>
      </c>
      <c r="B19" s="13">
        <v>25310</v>
      </c>
      <c r="C19" s="27">
        <v>25480</v>
      </c>
      <c r="D19" s="1">
        <v>250</v>
      </c>
      <c r="E19" s="7">
        <f t="shared" si="1"/>
        <v>1401.605</v>
      </c>
      <c r="F19" s="23">
        <f t="shared" si="0"/>
        <v>1409.34</v>
      </c>
    </row>
    <row r="20" spans="1:6">
      <c r="A20" s="4" t="s">
        <v>16</v>
      </c>
      <c r="B20" s="13">
        <v>219200</v>
      </c>
      <c r="C20" s="27">
        <v>221290</v>
      </c>
      <c r="D20" s="1">
        <v>250</v>
      </c>
      <c r="E20" s="7">
        <f t="shared" si="1"/>
        <v>10223.6</v>
      </c>
      <c r="F20" s="23">
        <f t="shared" si="0"/>
        <v>10318.695</v>
      </c>
    </row>
    <row r="21" spans="1:6">
      <c r="A21" s="4" t="s">
        <v>17</v>
      </c>
      <c r="B21" s="13">
        <v>23560</v>
      </c>
      <c r="C21" s="27">
        <v>23840</v>
      </c>
      <c r="D21" s="1">
        <v>250</v>
      </c>
      <c r="E21" s="7">
        <f t="shared" si="1"/>
        <v>1321.98</v>
      </c>
      <c r="F21" s="23">
        <f t="shared" si="0"/>
        <v>1334.72</v>
      </c>
    </row>
    <row r="22" spans="1:6">
      <c r="A22" s="4" t="s">
        <v>18</v>
      </c>
      <c r="B22" s="13">
        <v>86395</v>
      </c>
      <c r="C22" s="27">
        <v>86750</v>
      </c>
      <c r="D22" s="1">
        <v>250</v>
      </c>
      <c r="E22" s="7">
        <f t="shared" si="1"/>
        <v>4180.9724999999999</v>
      </c>
      <c r="F22" s="23">
        <f t="shared" si="0"/>
        <v>4197.125</v>
      </c>
    </row>
    <row r="23" spans="1:6">
      <c r="A23" s="4" t="s">
        <v>19</v>
      </c>
      <c r="B23" s="13">
        <v>67960</v>
      </c>
      <c r="C23" s="27">
        <v>68190</v>
      </c>
      <c r="D23" s="1">
        <v>250</v>
      </c>
      <c r="E23" s="7">
        <f t="shared" si="1"/>
        <v>3342.18</v>
      </c>
      <c r="F23" s="23">
        <f t="shared" si="0"/>
        <v>3352.645</v>
      </c>
    </row>
    <row r="24" spans="1:6">
      <c r="A24" s="4" t="s">
        <v>20</v>
      </c>
      <c r="B24" s="13">
        <v>8115</v>
      </c>
      <c r="C24" s="27">
        <v>8080</v>
      </c>
      <c r="D24" s="1">
        <v>250</v>
      </c>
      <c r="E24" s="7">
        <f t="shared" si="1"/>
        <v>619.23250000000007</v>
      </c>
      <c r="F24" s="23">
        <f t="shared" si="0"/>
        <v>617.64</v>
      </c>
    </row>
    <row r="25" spans="1:6">
      <c r="A25" s="4" t="s">
        <v>21</v>
      </c>
      <c r="B25" s="13">
        <v>375120</v>
      </c>
      <c r="C25" s="27">
        <v>378880</v>
      </c>
      <c r="D25" s="1">
        <v>250</v>
      </c>
      <c r="E25" s="7">
        <f t="shared" si="1"/>
        <v>17317.96</v>
      </c>
      <c r="F25" s="23">
        <f t="shared" si="0"/>
        <v>17489.04</v>
      </c>
    </row>
    <row r="26" spans="1:6">
      <c r="A26" s="4" t="s">
        <v>22</v>
      </c>
      <c r="B26" s="13">
        <v>48210</v>
      </c>
      <c r="C26" s="27">
        <v>48260</v>
      </c>
      <c r="D26" s="1">
        <v>250</v>
      </c>
      <c r="E26" s="7">
        <f t="shared" si="1"/>
        <v>2443.5549999999998</v>
      </c>
      <c r="F26" s="23">
        <f t="shared" si="0"/>
        <v>2445.83</v>
      </c>
    </row>
    <row r="27" spans="1:6">
      <c r="A27" s="4" t="s">
        <v>23</v>
      </c>
      <c r="B27" s="13">
        <v>125575</v>
      </c>
      <c r="C27" s="27">
        <v>126550</v>
      </c>
      <c r="D27" s="1">
        <v>250</v>
      </c>
      <c r="E27" s="7">
        <f t="shared" si="1"/>
        <v>5963.6624999999995</v>
      </c>
      <c r="F27" s="23">
        <f t="shared" si="0"/>
        <v>6008.0249999999996</v>
      </c>
    </row>
    <row r="28" spans="1:6">
      <c r="A28" s="4" t="s">
        <v>24</v>
      </c>
      <c r="B28" s="13">
        <v>31925</v>
      </c>
      <c r="C28" s="27">
        <v>32030</v>
      </c>
      <c r="D28" s="1">
        <v>250</v>
      </c>
      <c r="E28" s="7">
        <f t="shared" si="1"/>
        <v>1702.5874999999999</v>
      </c>
      <c r="F28" s="23">
        <f t="shared" si="0"/>
        <v>1707.365</v>
      </c>
    </row>
    <row r="29" spans="1:6">
      <c r="A29" s="4" t="s">
        <v>25</v>
      </c>
      <c r="B29" s="13">
        <v>344035</v>
      </c>
      <c r="C29" s="27">
        <v>347760</v>
      </c>
      <c r="D29" s="1">
        <v>250</v>
      </c>
      <c r="E29" s="7">
        <f t="shared" si="1"/>
        <v>15903.592499999999</v>
      </c>
      <c r="F29" s="23">
        <f t="shared" si="0"/>
        <v>16073.08</v>
      </c>
    </row>
    <row r="30" spans="1:6">
      <c r="A30" s="4" t="s">
        <v>26</v>
      </c>
      <c r="B30" s="13">
        <v>11885</v>
      </c>
      <c r="C30" s="27">
        <v>12680</v>
      </c>
      <c r="D30" s="1">
        <v>250</v>
      </c>
      <c r="E30" s="7">
        <f t="shared" si="1"/>
        <v>790.76750000000004</v>
      </c>
      <c r="F30" s="23">
        <f t="shared" si="0"/>
        <v>826.93999999999994</v>
      </c>
    </row>
    <row r="31" spans="1:6">
      <c r="A31" s="4" t="s">
        <v>27</v>
      </c>
      <c r="B31" s="13">
        <v>813300</v>
      </c>
      <c r="C31" s="27">
        <v>821730</v>
      </c>
      <c r="D31" s="1">
        <v>250</v>
      </c>
      <c r="E31" s="7">
        <f t="shared" si="1"/>
        <v>37255.15</v>
      </c>
      <c r="F31" s="23">
        <f t="shared" si="0"/>
        <v>37638.714999999997</v>
      </c>
    </row>
    <row r="32" spans="1:6">
      <c r="A32" s="4" t="s">
        <v>28</v>
      </c>
      <c r="B32" s="13">
        <v>82100</v>
      </c>
      <c r="C32" s="27">
        <v>82940</v>
      </c>
      <c r="D32" s="1">
        <v>250</v>
      </c>
      <c r="E32" s="7">
        <f t="shared" si="1"/>
        <v>3985.5499999999997</v>
      </c>
      <c r="F32" s="23">
        <f t="shared" si="0"/>
        <v>4023.77</v>
      </c>
    </row>
    <row r="33" spans="1:6">
      <c r="A33" s="4" t="s">
        <v>29</v>
      </c>
      <c r="B33" s="13">
        <v>1785</v>
      </c>
      <c r="C33" s="27">
        <v>1770</v>
      </c>
      <c r="D33" s="1">
        <v>250</v>
      </c>
      <c r="E33" s="7">
        <f t="shared" si="1"/>
        <v>331.21749999999997</v>
      </c>
      <c r="F33" s="23">
        <f t="shared" si="0"/>
        <v>330.53499999999997</v>
      </c>
    </row>
    <row r="34" spans="1:6">
      <c r="A34" s="4" t="s">
        <v>30</v>
      </c>
      <c r="B34" s="13">
        <v>26395</v>
      </c>
      <c r="C34" s="27">
        <v>26500</v>
      </c>
      <c r="D34" s="1">
        <v>250</v>
      </c>
      <c r="E34" s="7">
        <f t="shared" si="1"/>
        <v>1450.9724999999999</v>
      </c>
      <c r="F34" s="23">
        <f t="shared" si="0"/>
        <v>1455.75</v>
      </c>
    </row>
    <row r="35" spans="1:6">
      <c r="A35" s="4" t="s">
        <v>31</v>
      </c>
      <c r="B35" s="13">
        <v>80765</v>
      </c>
      <c r="C35" s="27">
        <v>81160</v>
      </c>
      <c r="D35" s="1">
        <v>250</v>
      </c>
      <c r="E35" s="7">
        <f t="shared" si="1"/>
        <v>3924.8074999999999</v>
      </c>
      <c r="F35" s="23">
        <f t="shared" si="0"/>
        <v>3942.7799999999997</v>
      </c>
    </row>
    <row r="36" spans="1:6">
      <c r="A36" s="4" t="s">
        <v>32</v>
      </c>
      <c r="B36" s="13">
        <v>26885</v>
      </c>
      <c r="C36" s="27">
        <v>26840</v>
      </c>
      <c r="D36" s="1">
        <v>250</v>
      </c>
      <c r="E36" s="7">
        <f t="shared" si="1"/>
        <v>1473.2674999999999</v>
      </c>
      <c r="F36" s="23">
        <f t="shared" si="0"/>
        <v>1471.22</v>
      </c>
    </row>
    <row r="37" spans="1:6">
      <c r="A37" s="18" t="s">
        <v>33</v>
      </c>
      <c r="B37" s="13">
        <v>7175</v>
      </c>
      <c r="C37" s="27">
        <v>7150</v>
      </c>
      <c r="D37" s="19">
        <v>250</v>
      </c>
      <c r="E37" s="7"/>
      <c r="F37" s="23"/>
    </row>
    <row r="38" spans="1:6">
      <c r="A38" s="4" t="s">
        <v>34</v>
      </c>
      <c r="B38" s="13">
        <v>27200</v>
      </c>
      <c r="C38" s="27">
        <v>27240</v>
      </c>
      <c r="D38" s="1">
        <v>250</v>
      </c>
      <c r="E38" s="7">
        <f t="shared" si="1"/>
        <v>1487.6</v>
      </c>
      <c r="F38" s="23">
        <f>0.0455*C38+D38</f>
        <v>1489.42</v>
      </c>
    </row>
    <row r="39" spans="1:6">
      <c r="A39" s="4" t="s">
        <v>35</v>
      </c>
      <c r="B39" s="13">
        <v>606280</v>
      </c>
      <c r="C39" s="27">
        <v>613410</v>
      </c>
      <c r="D39" s="1">
        <v>250</v>
      </c>
      <c r="E39" s="7">
        <f t="shared" si="1"/>
        <v>27835.739999999998</v>
      </c>
      <c r="F39" s="23">
        <f>0.0455*C39+D39</f>
        <v>28160.154999999999</v>
      </c>
    </row>
    <row r="40" spans="1:6">
      <c r="A40" s="4" t="s">
        <v>36</v>
      </c>
      <c r="B40" s="13">
        <v>1450</v>
      </c>
      <c r="C40" s="27">
        <v>1440</v>
      </c>
      <c r="D40" s="1">
        <v>250</v>
      </c>
      <c r="E40" s="7">
        <f t="shared" si="1"/>
        <v>315.97500000000002</v>
      </c>
      <c r="F40" s="23">
        <f>0.0455*C40+D40</f>
        <v>315.52</v>
      </c>
    </row>
    <row r="41" spans="1:6">
      <c r="A41" s="4" t="s">
        <v>37</v>
      </c>
      <c r="B41" s="13">
        <v>107415</v>
      </c>
      <c r="C41" s="27">
        <v>108060</v>
      </c>
      <c r="D41" s="1">
        <v>250</v>
      </c>
      <c r="E41" s="7">
        <f t="shared" si="1"/>
        <v>5137.3824999999997</v>
      </c>
      <c r="F41" s="23">
        <f>0.0455*C41+D41</f>
        <v>5166.7299999999996</v>
      </c>
    </row>
    <row r="42" spans="1:6">
      <c r="A42" s="29"/>
      <c r="B42" s="30"/>
      <c r="C42" s="31"/>
      <c r="D42" s="32"/>
      <c r="E42" s="25"/>
      <c r="F42" s="26"/>
    </row>
    <row r="43" spans="1:6" ht="16" thickBot="1">
      <c r="A43" s="2" t="s">
        <v>38</v>
      </c>
      <c r="B43" s="8">
        <f>SUM(B6:B41)</f>
        <v>4195300</v>
      </c>
      <c r="C43" s="8">
        <f>SUM(C2:C41)</f>
        <v>4236400</v>
      </c>
      <c r="D43" s="3">
        <f>SUM(D6:D41)</f>
        <v>9000</v>
      </c>
      <c r="E43" s="33">
        <f t="shared" ref="E43" si="2">0.0455*B43+D43</f>
        <v>199886.15</v>
      </c>
      <c r="F43" s="34">
        <f>SUM(F6:F41)</f>
        <v>201180.875</v>
      </c>
    </row>
    <row r="44" spans="1:6">
      <c r="A44" s="14"/>
      <c r="B44" s="15"/>
      <c r="C44" s="15"/>
      <c r="D44" s="16"/>
    </row>
    <row r="45" spans="1:6" ht="15" customHeight="1">
      <c r="A45" s="17"/>
      <c r="B45" s="35"/>
      <c r="C45" s="35"/>
      <c r="D45" s="35"/>
    </row>
    <row r="46" spans="1:6">
      <c r="A46" s="17"/>
      <c r="B46" s="36"/>
      <c r="C46" s="36"/>
      <c r="D46" s="36"/>
    </row>
    <row r="47" spans="1:6" ht="14" customHeight="1">
      <c r="A47" s="17"/>
      <c r="B47" s="37"/>
      <c r="C47" s="37"/>
      <c r="D47" s="37"/>
    </row>
    <row r="48" spans="1:6" ht="15" hidden="1" customHeight="1">
      <c r="A48" s="17"/>
      <c r="B48" s="17"/>
      <c r="C48" s="17"/>
      <c r="D48" s="17"/>
    </row>
  </sheetData>
  <mergeCells count="2">
    <mergeCell ref="B45:D47"/>
    <mergeCell ref="A1:E2"/>
  </mergeCells>
  <phoneticPr fontId="9" type="noConversion"/>
  <pageMargins left="0.75" right="0.75" top="1" bottom="1" header="0.5" footer="0.5"/>
  <pageSetup scale="85" orientation="portrait" horizontalDpi="4294967292" verticalDpi="4294967292"/>
  <rowBreaks count="1" manualBreakCount="1">
    <brk id="48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Coalition of Local Health Officials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 D. Cowling</dc:creator>
  <cp:lastModifiedBy>Morgan D. Cowling</cp:lastModifiedBy>
  <cp:lastPrinted>2020-04-08T18:43:41Z</cp:lastPrinted>
  <dcterms:created xsi:type="dcterms:W3CDTF">2014-04-15T17:25:38Z</dcterms:created>
  <dcterms:modified xsi:type="dcterms:W3CDTF">2020-04-08T18:44:33Z</dcterms:modified>
</cp:coreProperties>
</file>