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0" yWindow="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3" i="1"/>
  <c r="B43"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3" i="1"/>
  <c r="D43" i="1"/>
</calcChain>
</file>

<file path=xl/sharedStrings.xml><?xml version="1.0" encoding="utf-8"?>
<sst xmlns="http://schemas.openxmlformats.org/spreadsheetml/2006/main" count="45" uniqueCount="45">
  <si>
    <t>County</t>
  </si>
  <si>
    <t>Base $250</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</si>
  <si>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</si>
  <si>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</si>
  <si>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</si>
  <si>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</si>
  <si>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</si>
  <si>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</si>
  <si>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</si>
  <si>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</si>
  <si>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</si>
  <si>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</si>
  <si>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</si>
  <si>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</si>
  <si>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</si>
  <si>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</si>
  <si>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</si>
  <si>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</si>
  <si>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</si>
  <si>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</si>
  <si>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</si>
  <si>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</si>
  <si>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</si>
  <si>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</si>
  <si>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</si>
  <si>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</si>
  <si>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</si>
  <si>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</si>
  <si>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</si>
  <si>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</si>
  <si>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</si>
  <si>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</si>
  <si>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</si>
  <si>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</si>
  <si>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</si>
  <si>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</si>
  <si>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</si>
  <si>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</si>
  <si>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TOTAL OREGON</t>
  </si>
  <si>
    <t>Certified Population Estimate July 1, 2015</t>
  </si>
  <si>
    <t>2017-18 CLHO Dues - (2016 Certified Population Numbers)</t>
  </si>
  <si>
    <t>2016-17 APPROVED Dues</t>
  </si>
  <si>
    <t>2017-18 Proposed Dues</t>
  </si>
  <si>
    <t>Certified Population data from Population Research Center, PSU. PRC Estimates are the official population numbers for Oregon and are used to disburse state revenues to Oregon counties and cities.  The Estimates are certified yearly on December 15.</t>
  </si>
  <si>
    <t>Certified Population Estimate July 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</si>
</sst>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quot;$&quot;#,##0.00\)"/>
    <numFmt numFmtId="165" formatCode="_(&quot;$&quot;* #,##0.00_);_(&quot;$&quot;* \(#,##0.00\);_(&quot;$&quot;* &quot;-&quot;??_);_(@_)"/>
    <numFmt numFmtId="166" formatCode="&quot;$&quot;#,##0.00"/>
  </numFmts>
  <fonts count="12" x14ac:knownFonts="1">
    <font>
      <sz val="12"/>
      <color theme="1"/>
      <name val="Calibri"/>
      <family val="2"/>
      <scheme val="minor"/>
    </font>
    <font>
      <sz val="12"/>
      <color theme="1"/>
      <name val="Calibri"/>
      <family val="2"/>
      <scheme val="minor"/>
    </font>
    <font>
      <b/>
      <sz val="10"/>
      <name val="Verdana"/>
    </font>
    <font>
      <b/>
      <sz val="10"/>
      <name val="Arial"/>
    </font>
    <font>
      <sz val="10"/>
      <name val="Arial"/>
    </font>
    <font>
      <sz val="10"/>
      <name val="Times New Roman"/>
      <family val="1"/>
    </font>
    <font>
      <sz val="11"/>
      <name val="Times New Roman"/>
      <family val="1"/>
    </font>
    <font>
      <sz val="8"/>
      <name val="Arial"/>
      <family val="2"/>
    </font>
    <font>
      <u/>
      <sz val="12"/>
      <color theme="11"/>
      <name val="Calibri"/>
      <family val="2"/>
      <scheme val="minor"/>
    </font>
    <font>
      <sz val="8"/>
      <name val="Calibri"/>
      <family val="2"/>
      <scheme val="minor"/>
    </font>
    <font>
      <u/>
      <sz val="12"/>
      <color theme="10"/>
      <name val="Calibri"/>
      <family val="2"/>
      <scheme val="minor"/>
    </font>
    <font>
      <b/>
      <sz val="12"/>
      <color theme="1"/>
      <name val="Calibri"/>
      <family val="2"/>
      <scheme val="minor"/>
    </font>
  </fonts>
  <fills count="2">
    <fill>
      <patternFill patternType="none"/>
    </fill>
    <fill>
      <patternFill patternType="gray125"/>
    </fill>
  </fills>
  <borders count="13">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s>
  <cellStyleXfs count="13">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4" fillId="0" borderId="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cellStyleXfs>
  <cellXfs count="36">
    <xf numFmtId="0" fontId="0" fillId="0" borderId="0" xfId="0"/>
    <xf numFmtId="0" fontId="3" fillId="0" borderId="1" xfId="0" applyFont="1" applyFill="1" applyBorder="1" applyAlignment="1">
      <alignment horizontal="center" wrapText="1"/>
    </xf>
    <xf numFmtId="0" fontId="3" fillId="0" borderId="1" xfId="0" applyFont="1" applyBorder="1" applyAlignment="1">
      <alignment horizontal="right" wrapText="1"/>
    </xf>
    <xf numFmtId="0" fontId="6" fillId="0" borderId="7" xfId="0" applyFont="1" applyBorder="1" applyAlignment="1"/>
    <xf numFmtId="0" fontId="6" fillId="0" borderId="8" xfId="0" applyFont="1" applyBorder="1" applyAlignment="1"/>
    <xf numFmtId="3" fontId="7" fillId="0" borderId="8" xfId="0" applyNumberFormat="1" applyFont="1" applyBorder="1" applyAlignment="1">
      <alignment horizontal="center"/>
    </xf>
    <xf numFmtId="0" fontId="2" fillId="0" borderId="2" xfId="0" applyFont="1" applyFill="1" applyBorder="1" applyAlignment="1">
      <alignment wrapText="1"/>
    </xf>
    <xf numFmtId="0" fontId="3" fillId="0" borderId="2" xfId="0" applyFont="1" applyFill="1" applyBorder="1" applyAlignment="1">
      <alignment wrapText="1"/>
    </xf>
    <xf numFmtId="3" fontId="4" fillId="0" borderId="1" xfId="6" applyNumberFormat="1" applyFont="1" applyBorder="1" applyAlignment="1">
      <alignment wrapText="1"/>
    </xf>
    <xf numFmtId="164" fontId="4" fillId="0" borderId="1" xfId="1" applyNumberFormat="1" applyFont="1" applyBorder="1" applyAlignment="1">
      <alignment horizontal="center" wrapText="1"/>
    </xf>
    <xf numFmtId="3" fontId="5" fillId="0" borderId="2" xfId="0" applyNumberFormat="1" applyFont="1" applyBorder="1" applyAlignment="1">
      <alignment wrapText="1"/>
    </xf>
    <xf numFmtId="3" fontId="5" fillId="0" borderId="1" xfId="0" applyNumberFormat="1" applyFont="1" applyBorder="1" applyAlignment="1">
      <alignment wrapText="1"/>
    </xf>
    <xf numFmtId="3" fontId="4" fillId="0" borderId="1" xfId="0" applyNumberFormat="1" applyFont="1" applyBorder="1" applyAlignment="1">
      <alignment horizontal="center" wrapText="1"/>
    </xf>
    <xf numFmtId="1" fontId="3" fillId="0" borderId="4" xfId="0" applyNumberFormat="1" applyFont="1" applyBorder="1" applyAlignment="1">
      <alignment wrapText="1"/>
    </xf>
    <xf numFmtId="3" fontId="3" fillId="0" borderId="5" xfId="0" applyNumberFormat="1" applyFont="1" applyBorder="1" applyAlignment="1">
      <alignment wrapText="1"/>
    </xf>
    <xf numFmtId="3" fontId="3" fillId="0" borderId="5" xfId="0" applyNumberFormat="1" applyFont="1" applyBorder="1" applyAlignment="1">
      <alignment horizontal="center" wrapText="1"/>
    </xf>
    <xf numFmtId="0" fontId="11" fillId="0" borderId="3" xfId="0" applyFont="1" applyBorder="1" applyAlignment="1">
      <alignment wrapText="1"/>
    </xf>
    <xf numFmtId="0" fontId="2" fillId="0" borderId="12" xfId="0" applyFont="1" applyFill="1" applyBorder="1" applyAlignment="1">
      <alignment horizontal="center" wrapText="1"/>
    </xf>
    <xf numFmtId="0" fontId="0" fillId="0" borderId="1" xfId="0" applyFont="1" applyFill="1" applyBorder="1" applyAlignment="1">
      <alignment wrapText="1"/>
    </xf>
    <xf numFmtId="0" fontId="0" fillId="0" borderId="1" xfId="0" applyFont="1" applyFill="1" applyBorder="1" applyAlignment="1">
      <alignment horizontal="center" wrapText="1"/>
    </xf>
    <xf numFmtId="0" fontId="0" fillId="0" borderId="1" xfId="0" applyFont="1" applyBorder="1" applyAlignment="1">
      <alignment wrapText="1"/>
    </xf>
    <xf numFmtId="0" fontId="0" fillId="0" borderId="3" xfId="0" applyFont="1" applyBorder="1" applyAlignment="1">
      <alignment wrapText="1"/>
    </xf>
    <xf numFmtId="0" fontId="11" fillId="0" borderId="1" xfId="0" applyFont="1" applyBorder="1" applyAlignment="1">
      <alignment wrapText="1"/>
    </xf>
    <xf numFmtId="1" fontId="0" fillId="0" borderId="2" xfId="0" applyNumberFormat="1" applyFont="1" applyBorder="1" applyAlignment="1">
      <alignment wrapText="1"/>
    </xf>
    <xf numFmtId="1" fontId="0" fillId="0" borderId="1" xfId="0" applyNumberFormat="1" applyFont="1" applyBorder="1" applyAlignment="1">
      <alignment wrapText="1"/>
    </xf>
    <xf numFmtId="3" fontId="0" fillId="0" borderId="1" xfId="0" applyNumberFormat="1" applyFont="1" applyBorder="1" applyAlignment="1">
      <alignment horizontal="center" wrapText="1"/>
    </xf>
    <xf numFmtId="3" fontId="4" fillId="0" borderId="1" xfId="0" applyNumberFormat="1" applyFont="1" applyBorder="1"/>
    <xf numFmtId="166" fontId="0" fillId="0" borderId="1" xfId="0" applyNumberFormat="1" applyFont="1" applyBorder="1" applyAlignment="1">
      <alignment wrapText="1"/>
    </xf>
    <xf numFmtId="166" fontId="0" fillId="0" borderId="3" xfId="0" applyNumberFormat="1" applyFont="1" applyBorder="1" applyAlignment="1">
      <alignment wrapText="1"/>
    </xf>
    <xf numFmtId="3" fontId="3" fillId="0" borderId="5" xfId="0" applyNumberFormat="1" applyFont="1" applyBorder="1"/>
    <xf numFmtId="166" fontId="0" fillId="0" borderId="5" xfId="0" applyNumberFormat="1" applyFont="1" applyBorder="1" applyAlignment="1">
      <alignment wrapText="1"/>
    </xf>
    <xf numFmtId="166" fontId="0" fillId="0" borderId="6" xfId="0" applyNumberFormat="1" applyFont="1" applyBorder="1" applyAlignment="1">
      <alignment wrapText="1"/>
    </xf>
    <xf numFmtId="0" fontId="2" fillId="0" borderId="10" xfId="0" applyFont="1" applyFill="1" applyBorder="1" applyAlignment="1">
      <alignment horizontal="center" wrapText="1"/>
    </xf>
    <xf numFmtId="0" fontId="2" fillId="0" borderId="11" xfId="0" applyFont="1" applyFill="1" applyBorder="1" applyAlignment="1">
      <alignment horizontal="center" wrapText="1"/>
    </xf>
    <xf numFmtId="0" fontId="6" fillId="0" borderId="9" xfId="0" applyFont="1" applyBorder="1" applyAlignment="1">
      <alignment horizontal="center" wrapText="1"/>
    </xf>
    <xf numFmtId="0" fontId="6" fillId="0" borderId="0" xfId="0" applyFont="1" applyBorder="1" applyAlignment="1">
      <alignment horizontal="center" wrapText="1"/>
    </xf>
  </cellXfs>
  <cellStyles count="13">
    <cellStyle name="Currency" xfId="1" builtinId="4"/>
    <cellStyle name="Followed Hyperlink" xfId="2" builtinId="9" hidden="1"/>
    <cellStyle name="Followed Hyperlink" xfId="3" builtinId="9" hidden="1"/>
    <cellStyle name="Followed Hyperlink" xfId="5" builtinId="9" hidden="1"/>
    <cellStyle name="Followed Hyperlink" xfId="8" builtinId="9" hidden="1"/>
    <cellStyle name="Followed Hyperlink" xfId="10" builtinId="9" hidden="1"/>
    <cellStyle name="Followed Hyperlink" xfId="12" builtinId="9" hidden="1"/>
    <cellStyle name="Hyperlink" xfId="4" builtinId="8" hidden="1"/>
    <cellStyle name="Hyperlink" xfId="7" builtinId="8" hidden="1"/>
    <cellStyle name="Hyperlink" xfId="9" builtinId="8" hidden="1"/>
    <cellStyle name="Hyperlink" xfId="11" builtinId="8" hidden="1"/>
    <cellStyle name="Normal" xfId="0" builtinId="0"/>
    <cellStyle name="Normal 12"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zoomScale="150" zoomScaleNormal="150" zoomScalePageLayoutView="150" workbookViewId="0">
      <selection activeCell="F43" sqref="F43"/>
    </sheetView>
  </sheetViews>
  <sheetFormatPr baseColWidth="10" defaultRowHeight="15" x14ac:dyDescent="0"/>
  <cols>
    <col min="1" max="1" width="14.5" customWidth="1"/>
    <col min="2" max="3" width="12.1640625" customWidth="1"/>
    <col min="5" max="5" width="11.33203125" bestFit="1" customWidth="1"/>
    <col min="6" max="6" width="11.33203125" customWidth="1"/>
  </cols>
  <sheetData>
    <row r="1" spans="1:6" ht="15" customHeight="1">
      <c r="A1" s="32" t="s">
        <v>40</v>
      </c>
      <c r="B1" s="33"/>
      <c r="C1" s="33"/>
      <c r="D1" s="33"/>
      <c r="E1" s="33"/>
      <c r="F1" s="17"/>
    </row>
    <row r="2" spans="1:6">
      <c r="A2" s="6"/>
      <c r="B2" s="18"/>
      <c r="C2" s="18"/>
      <c r="D2" s="19"/>
      <c r="E2" s="20"/>
      <c r="F2" s="21"/>
    </row>
    <row r="3" spans="1:6" ht="49">
      <c r="A3" s="7" t="s">
        <v>0</v>
      </c>
      <c r="B3" s="2" t="s">
        <v>39</v>
      </c>
      <c r="C3" s="2" t="s">
        <v>44</v>
      </c>
      <c r="D3" s="1" t="s">
        <v>1</v>
      </c>
      <c r="E3" s="22" t="s">
        <v>41</v>
      </c>
      <c r="F3" s="16" t="s">
        <v>42</v>
      </c>
    </row>
    <row r="4" spans="1:6">
      <c r="A4" s="23"/>
      <c r="B4" s="24"/>
      <c r="C4" s="24"/>
      <c r="D4" s="25"/>
      <c r="E4" s="20"/>
      <c r="F4" s="21"/>
    </row>
    <row r="5" spans="1:6">
      <c r="A5" s="23" t="s">
        <v>2</v>
      </c>
      <c r="B5" s="8">
        <v>16425</v>
      </c>
      <c r="C5" s="26">
        <v>16510</v>
      </c>
      <c r="D5" s="9">
        <v>250</v>
      </c>
      <c r="E5" s="27">
        <f t="shared" ref="E5:E40" si="0">0.0455*B5+D5</f>
        <v>997.33749999999998</v>
      </c>
      <c r="F5" s="28">
        <f t="shared" ref="F5:F40" si="1">0.0455*C5+D5</f>
        <v>1001.2049999999999</v>
      </c>
    </row>
    <row r="6" spans="1:6">
      <c r="A6" s="23" t="s">
        <v>3</v>
      </c>
      <c r="B6" s="8">
        <v>90005</v>
      </c>
      <c r="C6" s="26">
        <v>91320</v>
      </c>
      <c r="D6" s="9">
        <v>250</v>
      </c>
      <c r="E6" s="27">
        <f t="shared" si="0"/>
        <v>4345.2275</v>
      </c>
      <c r="F6" s="28">
        <f t="shared" si="1"/>
        <v>4405.0599999999995</v>
      </c>
    </row>
    <row r="7" spans="1:6">
      <c r="A7" s="23" t="s">
        <v>4</v>
      </c>
      <c r="B7" s="8">
        <v>397385</v>
      </c>
      <c r="C7" s="26">
        <v>404980</v>
      </c>
      <c r="D7" s="9">
        <v>250</v>
      </c>
      <c r="E7" s="27">
        <f t="shared" si="0"/>
        <v>18331.017499999998</v>
      </c>
      <c r="F7" s="28">
        <f t="shared" si="1"/>
        <v>18676.59</v>
      </c>
    </row>
    <row r="8" spans="1:6">
      <c r="A8" s="23" t="s">
        <v>5</v>
      </c>
      <c r="B8" s="8">
        <v>37750</v>
      </c>
      <c r="C8" s="26">
        <v>38225</v>
      </c>
      <c r="D8" s="9">
        <v>250</v>
      </c>
      <c r="E8" s="27">
        <f t="shared" si="0"/>
        <v>1967.625</v>
      </c>
      <c r="F8" s="28">
        <f t="shared" si="1"/>
        <v>1989.2375</v>
      </c>
    </row>
    <row r="9" spans="1:6">
      <c r="A9" s="23" t="s">
        <v>6</v>
      </c>
      <c r="B9" s="8">
        <v>50390</v>
      </c>
      <c r="C9" s="26">
        <v>50795</v>
      </c>
      <c r="D9" s="9">
        <v>250</v>
      </c>
      <c r="E9" s="27">
        <f t="shared" si="0"/>
        <v>2542.7449999999999</v>
      </c>
      <c r="F9" s="28">
        <f t="shared" si="1"/>
        <v>2561.1725000000001</v>
      </c>
    </row>
    <row r="10" spans="1:6">
      <c r="A10" s="23" t="s">
        <v>7</v>
      </c>
      <c r="B10" s="8">
        <v>62990</v>
      </c>
      <c r="C10" s="26">
        <v>63190</v>
      </c>
      <c r="D10" s="9">
        <v>250</v>
      </c>
      <c r="E10" s="27">
        <f t="shared" si="0"/>
        <v>3116.0450000000001</v>
      </c>
      <c r="F10" s="28">
        <f t="shared" si="1"/>
        <v>3125.145</v>
      </c>
    </row>
    <row r="11" spans="1:6">
      <c r="A11" s="23" t="s">
        <v>8</v>
      </c>
      <c r="B11" s="8">
        <v>21085</v>
      </c>
      <c r="C11" s="26">
        <v>21580</v>
      </c>
      <c r="D11" s="9">
        <v>250</v>
      </c>
      <c r="E11" s="27">
        <f t="shared" si="0"/>
        <v>1209.3674999999998</v>
      </c>
      <c r="F11" s="28">
        <f t="shared" si="1"/>
        <v>1231.8899999999999</v>
      </c>
    </row>
    <row r="12" spans="1:6">
      <c r="A12" s="23" t="s">
        <v>9</v>
      </c>
      <c r="B12" s="8">
        <v>22470</v>
      </c>
      <c r="C12" s="26">
        <v>22600</v>
      </c>
      <c r="D12" s="9">
        <v>250</v>
      </c>
      <c r="E12" s="27">
        <f t="shared" si="0"/>
        <v>1272.385</v>
      </c>
      <c r="F12" s="28">
        <f t="shared" si="1"/>
        <v>1278.3</v>
      </c>
    </row>
    <row r="13" spans="1:6">
      <c r="A13" s="23" t="s">
        <v>10</v>
      </c>
      <c r="B13" s="8">
        <v>170740</v>
      </c>
      <c r="C13" s="26">
        <v>176635</v>
      </c>
      <c r="D13" s="9">
        <v>250</v>
      </c>
      <c r="E13" s="27">
        <f t="shared" si="0"/>
        <v>8018.67</v>
      </c>
      <c r="F13" s="28">
        <f t="shared" si="1"/>
        <v>8286.8924999999999</v>
      </c>
    </row>
    <row r="14" spans="1:6">
      <c r="A14" s="23" t="s">
        <v>11</v>
      </c>
      <c r="B14" s="8">
        <v>109910</v>
      </c>
      <c r="C14" s="26">
        <v>110395</v>
      </c>
      <c r="D14" s="9">
        <v>250</v>
      </c>
      <c r="E14" s="27">
        <f t="shared" si="0"/>
        <v>5250.9049999999997</v>
      </c>
      <c r="F14" s="28">
        <f t="shared" si="1"/>
        <v>5272.9724999999999</v>
      </c>
    </row>
    <row r="15" spans="1:6">
      <c r="A15" s="23" t="s">
        <v>12</v>
      </c>
      <c r="B15" s="8">
        <v>1975</v>
      </c>
      <c r="C15" s="26">
        <v>1980</v>
      </c>
      <c r="D15" s="9">
        <v>250</v>
      </c>
      <c r="E15" s="27">
        <f t="shared" si="0"/>
        <v>339.86250000000001</v>
      </c>
      <c r="F15" s="28">
        <f t="shared" si="1"/>
        <v>340.09000000000003</v>
      </c>
    </row>
    <row r="16" spans="1:6">
      <c r="A16" s="23" t="s">
        <v>13</v>
      </c>
      <c r="B16" s="8">
        <v>7430</v>
      </c>
      <c r="C16" s="26">
        <v>7410</v>
      </c>
      <c r="D16" s="9">
        <v>250</v>
      </c>
      <c r="E16" s="27">
        <f t="shared" si="0"/>
        <v>588.06500000000005</v>
      </c>
      <c r="F16" s="28">
        <f t="shared" si="1"/>
        <v>587.15499999999997</v>
      </c>
    </row>
    <row r="17" spans="1:6">
      <c r="A17" s="23" t="s">
        <v>14</v>
      </c>
      <c r="B17" s="8">
        <v>7295</v>
      </c>
      <c r="C17" s="26">
        <v>7320</v>
      </c>
      <c r="D17" s="9">
        <v>250</v>
      </c>
      <c r="E17" s="27">
        <f t="shared" si="0"/>
        <v>581.92250000000001</v>
      </c>
      <c r="F17" s="28">
        <f t="shared" si="1"/>
        <v>583.05999999999995</v>
      </c>
    </row>
    <row r="18" spans="1:6">
      <c r="A18" s="23" t="s">
        <v>15</v>
      </c>
      <c r="B18" s="8">
        <v>24245</v>
      </c>
      <c r="C18" s="26">
        <v>24735</v>
      </c>
      <c r="D18" s="9">
        <v>250</v>
      </c>
      <c r="E18" s="27">
        <f t="shared" si="0"/>
        <v>1353.1475</v>
      </c>
      <c r="F18" s="28">
        <f t="shared" si="1"/>
        <v>1375.4424999999999</v>
      </c>
    </row>
    <row r="19" spans="1:6">
      <c r="A19" s="23" t="s">
        <v>16</v>
      </c>
      <c r="B19" s="8">
        <v>210975</v>
      </c>
      <c r="C19" s="26">
        <v>213765</v>
      </c>
      <c r="D19" s="9">
        <v>250</v>
      </c>
      <c r="E19" s="27">
        <f t="shared" si="0"/>
        <v>9849.3624999999993</v>
      </c>
      <c r="F19" s="28">
        <f t="shared" si="1"/>
        <v>9976.307499999999</v>
      </c>
    </row>
    <row r="20" spans="1:6">
      <c r="A20" s="23" t="s">
        <v>17</v>
      </c>
      <c r="B20" s="8">
        <v>22445</v>
      </c>
      <c r="C20" s="26">
        <v>22790</v>
      </c>
      <c r="D20" s="9">
        <v>250</v>
      </c>
      <c r="E20" s="27">
        <f t="shared" si="0"/>
        <v>1271.2474999999999</v>
      </c>
      <c r="F20" s="28">
        <f t="shared" si="1"/>
        <v>1286.9449999999999</v>
      </c>
    </row>
    <row r="21" spans="1:6">
      <c r="A21" s="23" t="s">
        <v>18</v>
      </c>
      <c r="B21" s="8">
        <v>83720</v>
      </c>
      <c r="C21" s="26">
        <v>84675</v>
      </c>
      <c r="D21" s="9">
        <v>250</v>
      </c>
      <c r="E21" s="27">
        <f t="shared" si="0"/>
        <v>4059.2599999999998</v>
      </c>
      <c r="F21" s="28">
        <f t="shared" si="1"/>
        <v>4102.7124999999996</v>
      </c>
    </row>
    <row r="22" spans="1:6">
      <c r="A22" s="23" t="s">
        <v>19</v>
      </c>
      <c r="B22" s="8">
        <v>67110</v>
      </c>
      <c r="C22" s="26">
        <v>67410</v>
      </c>
      <c r="D22" s="9">
        <v>250</v>
      </c>
      <c r="E22" s="27">
        <f t="shared" si="0"/>
        <v>3303.5050000000001</v>
      </c>
      <c r="F22" s="28">
        <f t="shared" si="1"/>
        <v>3317.1549999999997</v>
      </c>
    </row>
    <row r="23" spans="1:6">
      <c r="A23" s="23" t="s">
        <v>20</v>
      </c>
      <c r="B23" s="8">
        <v>8010</v>
      </c>
      <c r="C23" s="26">
        <v>8015</v>
      </c>
      <c r="D23" s="9">
        <v>250</v>
      </c>
      <c r="E23" s="27">
        <f t="shared" si="0"/>
        <v>614.45499999999993</v>
      </c>
      <c r="F23" s="28">
        <f t="shared" si="1"/>
        <v>614.6825</v>
      </c>
    </row>
    <row r="24" spans="1:6">
      <c r="A24" s="23" t="s">
        <v>21</v>
      </c>
      <c r="B24" s="8">
        <v>362150</v>
      </c>
      <c r="C24" s="26">
        <v>365940</v>
      </c>
      <c r="D24" s="9">
        <v>250</v>
      </c>
      <c r="E24" s="27">
        <f t="shared" si="0"/>
        <v>16727.825000000001</v>
      </c>
      <c r="F24" s="28">
        <f t="shared" si="1"/>
        <v>16900.27</v>
      </c>
    </row>
    <row r="25" spans="1:6">
      <c r="A25" s="23" t="s">
        <v>22</v>
      </c>
      <c r="B25" s="8">
        <v>47225</v>
      </c>
      <c r="C25" s="26">
        <v>47735</v>
      </c>
      <c r="D25" s="9">
        <v>250</v>
      </c>
      <c r="E25" s="27">
        <f t="shared" si="0"/>
        <v>2398.7374999999997</v>
      </c>
      <c r="F25" s="28">
        <f t="shared" si="1"/>
        <v>2421.9425000000001</v>
      </c>
    </row>
    <row r="26" spans="1:6">
      <c r="A26" s="23" t="s">
        <v>23</v>
      </c>
      <c r="B26" s="8">
        <v>120860</v>
      </c>
      <c r="C26" s="26">
        <v>122315</v>
      </c>
      <c r="D26" s="9">
        <v>250</v>
      </c>
      <c r="E26" s="27">
        <f t="shared" si="0"/>
        <v>5749.13</v>
      </c>
      <c r="F26" s="28">
        <f t="shared" si="1"/>
        <v>5815.3324999999995</v>
      </c>
    </row>
    <row r="27" spans="1:6">
      <c r="A27" s="23" t="s">
        <v>24</v>
      </c>
      <c r="B27" s="8">
        <v>31480</v>
      </c>
      <c r="C27" s="26">
        <v>31705</v>
      </c>
      <c r="D27" s="9">
        <v>250</v>
      </c>
      <c r="E27" s="27">
        <f t="shared" si="0"/>
        <v>1682.34</v>
      </c>
      <c r="F27" s="28">
        <f t="shared" si="1"/>
        <v>1692.5774999999999</v>
      </c>
    </row>
    <row r="28" spans="1:6">
      <c r="A28" s="23" t="s">
        <v>25</v>
      </c>
      <c r="B28" s="8">
        <v>329770</v>
      </c>
      <c r="C28" s="26">
        <v>333950</v>
      </c>
      <c r="D28" s="9">
        <v>250</v>
      </c>
      <c r="E28" s="27">
        <f t="shared" si="0"/>
        <v>15254.535</v>
      </c>
      <c r="F28" s="28">
        <f t="shared" si="1"/>
        <v>15444.725</v>
      </c>
    </row>
    <row r="29" spans="1:6">
      <c r="A29" s="23" t="s">
        <v>26</v>
      </c>
      <c r="B29" s="8">
        <v>11630</v>
      </c>
      <c r="C29" s="26">
        <v>11745</v>
      </c>
      <c r="D29" s="9">
        <v>250</v>
      </c>
      <c r="E29" s="27">
        <f t="shared" si="0"/>
        <v>779.16499999999996</v>
      </c>
      <c r="F29" s="28">
        <f t="shared" si="1"/>
        <v>784.39750000000004</v>
      </c>
    </row>
    <row r="30" spans="1:6">
      <c r="A30" s="23" t="s">
        <v>27</v>
      </c>
      <c r="B30" s="8">
        <v>777490</v>
      </c>
      <c r="C30" s="26">
        <v>790670</v>
      </c>
      <c r="D30" s="9">
        <v>250</v>
      </c>
      <c r="E30" s="27">
        <f t="shared" si="0"/>
        <v>35625.794999999998</v>
      </c>
      <c r="F30" s="28">
        <f t="shared" si="1"/>
        <v>36225.485000000001</v>
      </c>
    </row>
    <row r="31" spans="1:6">
      <c r="A31" s="23" t="s">
        <v>28</v>
      </c>
      <c r="B31" s="8">
        <v>78570</v>
      </c>
      <c r="C31" s="26">
        <v>79730</v>
      </c>
      <c r="D31" s="9">
        <v>250</v>
      </c>
      <c r="E31" s="27">
        <f t="shared" si="0"/>
        <v>3824.9349999999999</v>
      </c>
      <c r="F31" s="28">
        <f t="shared" si="1"/>
        <v>3877.7149999999997</v>
      </c>
    </row>
    <row r="32" spans="1:6">
      <c r="A32" s="23" t="s">
        <v>29</v>
      </c>
      <c r="B32" s="8">
        <v>1790</v>
      </c>
      <c r="C32" s="26">
        <v>1795</v>
      </c>
      <c r="D32" s="9">
        <v>250</v>
      </c>
      <c r="E32" s="27">
        <f t="shared" si="0"/>
        <v>331.44499999999999</v>
      </c>
      <c r="F32" s="28">
        <f t="shared" si="1"/>
        <v>331.67250000000001</v>
      </c>
    </row>
    <row r="33" spans="1:6">
      <c r="A33" s="23" t="s">
        <v>30</v>
      </c>
      <c r="B33" s="8">
        <v>25690</v>
      </c>
      <c r="C33" s="26">
        <v>25920</v>
      </c>
      <c r="D33" s="9">
        <v>250</v>
      </c>
      <c r="E33" s="27">
        <f t="shared" si="0"/>
        <v>1418.895</v>
      </c>
      <c r="F33" s="28">
        <f t="shared" si="1"/>
        <v>1429.36</v>
      </c>
    </row>
    <row r="34" spans="1:6">
      <c r="A34" s="23" t="s">
        <v>31</v>
      </c>
      <c r="B34" s="8">
        <v>79155</v>
      </c>
      <c r="C34" s="26">
        <v>79880</v>
      </c>
      <c r="D34" s="9">
        <v>250</v>
      </c>
      <c r="E34" s="27">
        <f t="shared" si="0"/>
        <v>3851.5524999999998</v>
      </c>
      <c r="F34" s="28">
        <f t="shared" si="1"/>
        <v>3884.54</v>
      </c>
    </row>
    <row r="35" spans="1:6">
      <c r="A35" s="23" t="s">
        <v>32</v>
      </c>
      <c r="B35" s="8">
        <v>26625</v>
      </c>
      <c r="C35" s="26">
        <v>26745</v>
      </c>
      <c r="D35" s="9">
        <v>250</v>
      </c>
      <c r="E35" s="27">
        <f t="shared" si="0"/>
        <v>1461.4375</v>
      </c>
      <c r="F35" s="28">
        <f t="shared" si="1"/>
        <v>1466.8975</v>
      </c>
    </row>
    <row r="36" spans="1:6">
      <c r="A36" s="23" t="s">
        <v>33</v>
      </c>
      <c r="B36" s="8">
        <v>7100</v>
      </c>
      <c r="C36" s="26">
        <v>7140</v>
      </c>
      <c r="D36" s="9">
        <v>250</v>
      </c>
      <c r="E36" s="27">
        <f t="shared" si="0"/>
        <v>573.04999999999995</v>
      </c>
      <c r="F36" s="28">
        <f t="shared" si="1"/>
        <v>574.87</v>
      </c>
    </row>
    <row r="37" spans="1:6">
      <c r="A37" s="23" t="s">
        <v>34</v>
      </c>
      <c r="B37" s="8">
        <v>26370</v>
      </c>
      <c r="C37" s="26">
        <v>26700</v>
      </c>
      <c r="D37" s="9">
        <v>250</v>
      </c>
      <c r="E37" s="27">
        <f t="shared" si="0"/>
        <v>1449.835</v>
      </c>
      <c r="F37" s="28">
        <f t="shared" si="1"/>
        <v>1464.85</v>
      </c>
    </row>
    <row r="38" spans="1:6">
      <c r="A38" s="23" t="s">
        <v>35</v>
      </c>
      <c r="B38" s="8">
        <v>570510</v>
      </c>
      <c r="C38" s="26">
        <v>583595</v>
      </c>
      <c r="D38" s="9">
        <v>250</v>
      </c>
      <c r="E38" s="27">
        <f t="shared" si="0"/>
        <v>26208.204999999998</v>
      </c>
      <c r="F38" s="28">
        <f t="shared" si="1"/>
        <v>26803.572499999998</v>
      </c>
    </row>
    <row r="39" spans="1:6">
      <c r="A39" s="23" t="s">
        <v>36</v>
      </c>
      <c r="B39" s="8">
        <v>1445</v>
      </c>
      <c r="C39" s="26">
        <v>1465</v>
      </c>
      <c r="D39" s="9">
        <v>250</v>
      </c>
      <c r="E39" s="27">
        <f t="shared" si="0"/>
        <v>315.7475</v>
      </c>
      <c r="F39" s="28">
        <f t="shared" si="1"/>
        <v>316.65750000000003</v>
      </c>
    </row>
    <row r="40" spans="1:6">
      <c r="A40" s="23" t="s">
        <v>37</v>
      </c>
      <c r="B40" s="8">
        <v>103630</v>
      </c>
      <c r="C40" s="26">
        <v>104990</v>
      </c>
      <c r="D40" s="9">
        <v>250</v>
      </c>
      <c r="E40" s="27">
        <f t="shared" si="0"/>
        <v>4965.165</v>
      </c>
      <c r="F40" s="28">
        <f t="shared" si="1"/>
        <v>5027.0450000000001</v>
      </c>
    </row>
    <row r="41" spans="1:6">
      <c r="A41" s="10"/>
      <c r="B41" s="11"/>
      <c r="C41" s="11"/>
      <c r="D41" s="12"/>
      <c r="E41" s="20"/>
      <c r="F41" s="21"/>
    </row>
    <row r="42" spans="1:6">
      <c r="A42" s="10"/>
      <c r="B42" s="11"/>
      <c r="C42" s="11"/>
      <c r="D42" s="12"/>
      <c r="E42" s="20"/>
      <c r="F42" s="21"/>
    </row>
    <row r="43" spans="1:6" ht="16" thickBot="1">
      <c r="A43" s="13" t="s">
        <v>38</v>
      </c>
      <c r="B43" s="14">
        <f>SUM(B5:B40)</f>
        <v>4013845</v>
      </c>
      <c r="C43" s="29">
        <v>4076350</v>
      </c>
      <c r="D43" s="15">
        <f>SUM(D5:D40)</f>
        <v>9000</v>
      </c>
      <c r="E43" s="30">
        <f>SUM(E5:E40)</f>
        <v>191629.94749999995</v>
      </c>
      <c r="F43" s="31">
        <f>SUM(F5:F40)</f>
        <v>194473.92500000002</v>
      </c>
    </row>
    <row r="44" spans="1:6">
      <c r="A44" s="3"/>
      <c r="B44" s="4"/>
      <c r="C44" s="4"/>
      <c r="D44" s="5"/>
    </row>
    <row r="45" spans="1:6" ht="15" customHeight="1">
      <c r="A45" s="34" t="s">
        <v>43</v>
      </c>
      <c r="B45" s="35"/>
      <c r="C45" s="35"/>
      <c r="D45" s="35"/>
      <c r="E45" s="35"/>
      <c r="F45" s="35"/>
    </row>
    <row r="46" spans="1:6">
      <c r="A46" s="34"/>
      <c r="B46" s="35"/>
      <c r="C46" s="35"/>
      <c r="D46" s="35"/>
      <c r="E46" s="35"/>
      <c r="F46" s="35"/>
    </row>
    <row r="47" spans="1:6" ht="14" customHeight="1">
      <c r="A47" s="34"/>
      <c r="B47" s="35"/>
      <c r="C47" s="35"/>
      <c r="D47" s="35"/>
      <c r="E47" s="35"/>
      <c r="F47" s="35"/>
    </row>
    <row r="48" spans="1:6" hidden="1">
      <c r="A48" s="34"/>
      <c r="B48" s="35"/>
      <c r="C48" s="35"/>
      <c r="D48" s="35"/>
      <c r="E48" s="35"/>
      <c r="F48" s="35"/>
    </row>
  </sheetData>
  <mergeCells count="2">
    <mergeCell ref="A1:E1"/>
    <mergeCell ref="A45:F48"/>
  </mergeCells>
  <phoneticPr fontId="9" type="noConversion"/>
  <pageMargins left="0.75" right="0.75" top="1" bottom="1" header="0.5" footer="0.5"/>
  <pageSetup scale="85" orientation="portrait" horizontalDpi="4294967292" verticalDpi="4294967292"/>
  <rowBreaks count="1" manualBreakCount="1">
    <brk id="4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Coalition of Local Health Officials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D. Cowling</dc:creator>
  <cp:lastModifiedBy>Morgan D. Cowling</cp:lastModifiedBy>
  <cp:lastPrinted>2016-03-24T21:07:42Z</cp:lastPrinted>
  <dcterms:created xsi:type="dcterms:W3CDTF">2014-04-15T17:25:38Z</dcterms:created>
  <dcterms:modified xsi:type="dcterms:W3CDTF">2017-04-12T01:38:41Z</dcterms:modified>
</cp:coreProperties>
</file>